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sults" sheetId="1" r:id="rId1"/>
  </sheets>
  <definedNames/>
  <calcPr fullCalcOnLoad="1"/>
</workbook>
</file>

<file path=xl/sharedStrings.xml><?xml version="1.0" encoding="utf-8"?>
<sst xmlns="http://schemas.openxmlformats.org/spreadsheetml/2006/main" count="191" uniqueCount="184">
  <si>
    <t>02/01/2007</t>
  </si>
  <si>
    <t>12/06/2007</t>
  </si>
  <si>
    <t>13/06/2007</t>
  </si>
  <si>
    <t>14/06/2007</t>
  </si>
  <si>
    <t>15/06/2007</t>
  </si>
  <si>
    <t>18/06/2007</t>
  </si>
  <si>
    <t>19/06/2007</t>
  </si>
  <si>
    <t>20/06/2007</t>
  </si>
  <si>
    <t>21/06/2007</t>
  </si>
  <si>
    <t>22/06/2007</t>
  </si>
  <si>
    <t>25/06/2007</t>
  </si>
  <si>
    <t>26/06/2007</t>
  </si>
  <si>
    <t>27/06/2007</t>
  </si>
  <si>
    <t>28/06/2007</t>
  </si>
  <si>
    <t>29/06/2007</t>
  </si>
  <si>
    <t>02/07/2007</t>
  </si>
  <si>
    <t>03/07/2007</t>
  </si>
  <si>
    <t>04/07/2007</t>
  </si>
  <si>
    <t>05/07/2007</t>
  </si>
  <si>
    <t>06/07/2007</t>
  </si>
  <si>
    <t>09/07/2007</t>
  </si>
  <si>
    <t>10/07/2007</t>
  </si>
  <si>
    <t>11/07/2007</t>
  </si>
  <si>
    <t>12/07/2007</t>
  </si>
  <si>
    <t>13/07/2007</t>
  </si>
  <si>
    <t>16/07/2007</t>
  </si>
  <si>
    <t>17/07/2007</t>
  </si>
  <si>
    <t>18/07/2007</t>
  </si>
  <si>
    <t>19/07/2007</t>
  </si>
  <si>
    <t>20/07/2007</t>
  </si>
  <si>
    <t>23/07/2007</t>
  </si>
  <si>
    <t>24/07/2007</t>
  </si>
  <si>
    <t>25/07/2007</t>
  </si>
  <si>
    <t>26/07/2007</t>
  </si>
  <si>
    <t>27/07/2007</t>
  </si>
  <si>
    <t>30/07/2007</t>
  </si>
  <si>
    <t>31/07/2007</t>
  </si>
  <si>
    <t>01/08/2007</t>
  </si>
  <si>
    <t>02/08/2007</t>
  </si>
  <si>
    <t>03/08/2007</t>
  </si>
  <si>
    <t>06/08/2007</t>
  </si>
  <si>
    <t>07/08/2007</t>
  </si>
  <si>
    <t>08/08/2007</t>
  </si>
  <si>
    <t>09/08/2007</t>
  </si>
  <si>
    <t>10/08/2007</t>
  </si>
  <si>
    <t>13/08/2007</t>
  </si>
  <si>
    <t>14/08/2007</t>
  </si>
  <si>
    <t>15/08/2007</t>
  </si>
  <si>
    <t>16/08/2007</t>
  </si>
  <si>
    <t>17/08/2007</t>
  </si>
  <si>
    <t>20/08/2007</t>
  </si>
  <si>
    <t>21/08/2007</t>
  </si>
  <si>
    <t>22/08/2007</t>
  </si>
  <si>
    <t>23/08/2007</t>
  </si>
  <si>
    <t>24/08/2007</t>
  </si>
  <si>
    <t>28/08/2007</t>
  </si>
  <si>
    <t>29/08/2007</t>
  </si>
  <si>
    <t>30/08/2007</t>
  </si>
  <si>
    <t>31/08/2007</t>
  </si>
  <si>
    <t>03/09/2007</t>
  </si>
  <si>
    <t>04/09/2007</t>
  </si>
  <si>
    <t>05/09/2007</t>
  </si>
  <si>
    <t>06/09/2007</t>
  </si>
  <si>
    <t>07/09/2007</t>
  </si>
  <si>
    <t>10/09/2007</t>
  </si>
  <si>
    <t>11/09/2007</t>
  </si>
  <si>
    <t>12/09/2007</t>
  </si>
  <si>
    <t>13/09/2007</t>
  </si>
  <si>
    <t>14/09/2007</t>
  </si>
  <si>
    <t>17/09/2007</t>
  </si>
  <si>
    <t>18/09/2007</t>
  </si>
  <si>
    <t>19/09/2007</t>
  </si>
  <si>
    <t>20/09/2007</t>
  </si>
  <si>
    <t>21/09/2007</t>
  </si>
  <si>
    <t>24/09/2007</t>
  </si>
  <si>
    <t>25/09/2007</t>
  </si>
  <si>
    <t>26/09/2007</t>
  </si>
  <si>
    <t>27/09/2007</t>
  </si>
  <si>
    <t>28/09/2007</t>
  </si>
  <si>
    <t>01/10/2007</t>
  </si>
  <si>
    <t>02/10/2007</t>
  </si>
  <si>
    <t>03/10/2007</t>
  </si>
  <si>
    <t>04/10/2007</t>
  </si>
  <si>
    <t>05/10/2007</t>
  </si>
  <si>
    <t>08/10/2007</t>
  </si>
  <si>
    <t>09/10/2007</t>
  </si>
  <si>
    <t>10/10/2007</t>
  </si>
  <si>
    <t>11/10/2007</t>
  </si>
  <si>
    <t>12/10/2007</t>
  </si>
  <si>
    <t>15/10/2007</t>
  </si>
  <si>
    <t>16/10/2007</t>
  </si>
  <si>
    <t>17/10/2007</t>
  </si>
  <si>
    <t>18/10/2007</t>
  </si>
  <si>
    <t>19/10/2007</t>
  </si>
  <si>
    <t>22/10/2007</t>
  </si>
  <si>
    <t>23/10/2007</t>
  </si>
  <si>
    <t>24/10/2007</t>
  </si>
  <si>
    <t>25/10/2007</t>
  </si>
  <si>
    <t>26/10/2007</t>
  </si>
  <si>
    <t>29/10/2007</t>
  </si>
  <si>
    <t>30/10/2007</t>
  </si>
  <si>
    <t>31/10/2007</t>
  </si>
  <si>
    <t>01/11/2007</t>
  </si>
  <si>
    <t>02/11/2007</t>
  </si>
  <si>
    <t>05/11/2007</t>
  </si>
  <si>
    <t>06/11/2007</t>
  </si>
  <si>
    <t>07/11/2007</t>
  </si>
  <si>
    <t>08/11/2007</t>
  </si>
  <si>
    <t>09/11/2007</t>
  </si>
  <si>
    <t>12/11/2007</t>
  </si>
  <si>
    <t>13/11/2007</t>
  </si>
  <si>
    <t>14/11/2007</t>
  </si>
  <si>
    <t>15/11/2007</t>
  </si>
  <si>
    <t>16/11/2007</t>
  </si>
  <si>
    <t>19/11/2007</t>
  </si>
  <si>
    <t>20/11/2007</t>
  </si>
  <si>
    <t>21/11/2007</t>
  </si>
  <si>
    <t>22/11/2007</t>
  </si>
  <si>
    <t>23/11/2007</t>
  </si>
  <si>
    <t>26/11/2007</t>
  </si>
  <si>
    <t>27/11/2007</t>
  </si>
  <si>
    <t>28/11/2007</t>
  </si>
  <si>
    <t>29/11/2007</t>
  </si>
  <si>
    <t>30/11/2007</t>
  </si>
  <si>
    <t>03/12/2007</t>
  </si>
  <si>
    <t>04/12/2007</t>
  </si>
  <si>
    <t>05/12/2007</t>
  </si>
  <si>
    <t>06/12/2007</t>
  </si>
  <si>
    <t>07/12/2007</t>
  </si>
  <si>
    <t>10/12/2007</t>
  </si>
  <si>
    <t>11/12/2007</t>
  </si>
  <si>
    <t>12/12/2007</t>
  </si>
  <si>
    <t>13/12/2007</t>
  </si>
  <si>
    <t>14/12/2007</t>
  </si>
  <si>
    <t>17/12/2007</t>
  </si>
  <si>
    <t>18/12/2007</t>
  </si>
  <si>
    <t>19/12/2007</t>
  </si>
  <si>
    <t>20/12/2007</t>
  </si>
  <si>
    <t>21/12/2007</t>
  </si>
  <si>
    <t>24/12/2007</t>
  </si>
  <si>
    <t>27/12/2007</t>
  </si>
  <si>
    <t>28/12/2007</t>
  </si>
  <si>
    <t>31/12/2007</t>
  </si>
  <si>
    <t>02/01/2008</t>
  </si>
  <si>
    <t>03/01/2008</t>
  </si>
  <si>
    <t>04/01/2008</t>
  </si>
  <si>
    <t>07/01/2008</t>
  </si>
  <si>
    <t>08/01/2008</t>
  </si>
  <si>
    <t>09/01/2008</t>
  </si>
  <si>
    <t>10/01/2008</t>
  </si>
  <si>
    <t>11/01/2008</t>
  </si>
  <si>
    <t>14/01/2008</t>
  </si>
  <si>
    <t>15/01/2008</t>
  </si>
  <si>
    <t>16/01/2008</t>
  </si>
  <si>
    <t>17/01/2008</t>
  </si>
  <si>
    <t>18/01/2008</t>
  </si>
  <si>
    <t>21/01/2008</t>
  </si>
  <si>
    <t>22/01/2008</t>
  </si>
  <si>
    <t>23/01/2008</t>
  </si>
  <si>
    <t>24/01/2008</t>
  </si>
  <si>
    <t>25/01/2008</t>
  </si>
  <si>
    <t>06/03/2008</t>
  </si>
  <si>
    <t>Date</t>
  </si>
  <si>
    <t>Price</t>
  </si>
  <si>
    <t>Series</t>
  </si>
  <si>
    <t>FTSE100</t>
  </si>
  <si>
    <t>From</t>
  </si>
  <si>
    <t>To</t>
  </si>
  <si>
    <t>Author</t>
  </si>
  <si>
    <t>Edward Tsang</t>
  </si>
  <si>
    <t>Output Template &lt;title of the spreadsheet&gt;</t>
  </si>
  <si>
    <t>end of day &lt;enter time if this is high frequency data&gt;</t>
  </si>
  <si>
    <t>Event</t>
  </si>
  <si>
    <t>os (down) starts</t>
  </si>
  <si>
    <t>os (up) starts</t>
  </si>
  <si>
    <t>Threshold</t>
  </si>
  <si>
    <t>EXT (downtrend starts)</t>
  </si>
  <si>
    <t>EXT (uptrend starts)</t>
  </si>
  <si>
    <t>os (up) &amp; EXT (downtrend starts)</t>
  </si>
  <si>
    <t>DCC*</t>
  </si>
  <si>
    <t>&lt;add any columns to help explanation&gt;</t>
  </si>
  <si>
    <t>OSV at OS</t>
  </si>
  <si>
    <t>OSV at EXT</t>
  </si>
  <si>
    <t>&lt;name of input file, if this is generated by a computer program)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</si>
</sst>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00_ ;[Red]\-#,##0.0000\ "/>
    <numFmt numFmtId="173" formatCode="#,##0.0000"/>
    <numFmt numFmtId="174" formatCode="#,##0.000000"/>
    <numFmt numFmtId="175" formatCode="0.0"/>
  </numFmts>
  <fonts count="35">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6">
    <xf numFmtId="0" fontId="0" fillId="0" borderId="0" xfId="0" applyAlignment="1">
      <alignment/>
    </xf>
    <xf numFmtId="0" fontId="0" fillId="0" borderId="0" xfId="0" applyFont="1" applyAlignment="1">
      <alignment/>
    </xf>
    <xf numFmtId="14" fontId="0" fillId="0" borderId="0" xfId="0" applyNumberFormat="1" applyAlignment="1">
      <alignment/>
    </xf>
    <xf numFmtId="174" fontId="0" fillId="0" borderId="0" xfId="0" applyNumberFormat="1" applyAlignment="1">
      <alignment/>
    </xf>
    <xf numFmtId="174" fontId="0" fillId="0" borderId="0" xfId="0" applyNumberFormat="1" applyFont="1" applyAlignment="1">
      <alignment/>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1133475</xdr:colOff>
      <xdr:row>18</xdr:row>
      <xdr:rowOff>19050</xdr:rowOff>
    </xdr:from>
    <xdr:to>
      <xdr:col>8</xdr:col>
      <xdr:colOff>28575</xdr:colOff>
      <xdr:row>28</xdr:row>
      <xdr:rowOff>133350</xdr:rowOff>
    </xdr:to>
    <xdr:sp>
      <xdr:nvSpPr>
        <xdr:cNvPr id="1" name="TextBox 1"/>
        <xdr:cNvSpPr txBox="1">
          <a:spLocks noChangeArrowheads="1"/>
        </xdr:cNvSpPr>
      </xdr:nvSpPr>
      <xdr:spPr>
        <a:xfrm>
          <a:off x="2752725" y="2933700"/>
          <a:ext cx="445770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is used to illustrate</a:t>
          </a:r>
          <a:r>
            <a:rPr lang="en-US" cap="none" sz="1100" b="0" i="0" u="none" baseline="0">
              <a:solidFill>
                <a:srgbClr val="000000"/>
              </a:solidFill>
              <a:latin typeface="Calibri"/>
              <a:ea typeface="Calibri"/>
              <a:cs typeface="Calibri"/>
            </a:rPr>
            <a:t> what needs to be produced to enable checking.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Add any columns as needed. For example, when this is extended to describe the behaviour of an algorithm, columns should be added to explain when the algorithm opens and closes positions.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Edward Tsang 
</a:t>
          </a:r>
          <a:r>
            <a:rPr lang="en-US" cap="none" sz="1100" b="0" i="0" u="none" baseline="0">
              <a:solidFill>
                <a:srgbClr val="000000"/>
              </a:solidFill>
              <a:latin typeface="Calibri"/>
              <a:ea typeface="Calibri"/>
              <a:cs typeface="Calibri"/>
            </a:rPr>
            <a:t>2014.05.20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69"/>
  <sheetViews>
    <sheetView tabSelected="1" zoomScalePageLayoutView="0" workbookViewId="0" topLeftCell="A34">
      <selection activeCell="F57" sqref="F57"/>
    </sheetView>
  </sheetViews>
  <sheetFormatPr defaultColWidth="9.140625" defaultRowHeight="12.75"/>
  <cols>
    <col min="1" max="1" width="11.7109375" style="0" customWidth="1"/>
    <col min="2" max="2" width="12.57421875" style="0" customWidth="1"/>
    <col min="3" max="3" width="27.421875" style="0" customWidth="1"/>
    <col min="4" max="4" width="13.57421875" style="0" customWidth="1"/>
    <col min="5" max="5" width="13.140625" style="3" bestFit="1" customWidth="1"/>
    <col min="6" max="6" width="11.00390625" style="3" bestFit="1" customWidth="1"/>
  </cols>
  <sheetData>
    <row r="1" ht="12.75">
      <c r="A1" s="1" t="s">
        <v>170</v>
      </c>
    </row>
    <row r="2" spans="1:2" ht="12.75">
      <c r="A2" s="1" t="s">
        <v>168</v>
      </c>
      <c r="B2" s="1" t="s">
        <v>169</v>
      </c>
    </row>
    <row r="3" spans="1:2" ht="12.75">
      <c r="A3" s="1" t="s">
        <v>162</v>
      </c>
      <c r="B3" s="2">
        <v>41779</v>
      </c>
    </row>
    <row r="4" spans="1:3" ht="12.75">
      <c r="A4" s="1" t="s">
        <v>164</v>
      </c>
      <c r="B4" s="1" t="s">
        <v>165</v>
      </c>
      <c r="C4" s="1" t="s">
        <v>183</v>
      </c>
    </row>
    <row r="5" spans="1:4" ht="12.75">
      <c r="A5" s="1" t="s">
        <v>166</v>
      </c>
      <c r="B5" t="s">
        <v>0</v>
      </c>
      <c r="C5" s="1" t="s">
        <v>171</v>
      </c>
      <c r="D5" s="1"/>
    </row>
    <row r="6" spans="1:4" ht="12.75">
      <c r="A6" s="1" t="s">
        <v>167</v>
      </c>
      <c r="B6" t="s">
        <v>161</v>
      </c>
      <c r="C6" s="1" t="s">
        <v>171</v>
      </c>
      <c r="D6" s="1"/>
    </row>
    <row r="7" spans="1:2" ht="12.75">
      <c r="A7" s="1" t="s">
        <v>175</v>
      </c>
      <c r="B7">
        <v>0.08</v>
      </c>
    </row>
    <row r="9" spans="1:7" ht="12.75">
      <c r="A9" s="1" t="s">
        <v>162</v>
      </c>
      <c r="B9" s="1" t="s">
        <v>163</v>
      </c>
      <c r="C9" s="1" t="s">
        <v>172</v>
      </c>
      <c r="D9" s="1" t="s">
        <v>179</v>
      </c>
      <c r="E9" s="4" t="s">
        <v>181</v>
      </c>
      <c r="F9" s="4" t="s">
        <v>182</v>
      </c>
      <c r="G9" s="4" t="s">
        <v>180</v>
      </c>
    </row>
    <row r="10" spans="1:2" ht="12.75">
      <c r="A10" t="s">
        <v>1</v>
      </c>
      <c r="B10" s="5">
        <v>6520.4</v>
      </c>
    </row>
    <row r="11" spans="1:2" ht="12.75">
      <c r="A11" t="s">
        <v>2</v>
      </c>
      <c r="B11" s="5">
        <v>6559.6</v>
      </c>
    </row>
    <row r="12" spans="1:2" ht="12.75">
      <c r="A12" t="s">
        <v>3</v>
      </c>
      <c r="B12" s="5">
        <v>6649.9</v>
      </c>
    </row>
    <row r="13" spans="1:4" ht="12.75">
      <c r="A13" t="s">
        <v>4</v>
      </c>
      <c r="B13" s="5">
        <v>6732.4</v>
      </c>
      <c r="C13" s="1" t="s">
        <v>176</v>
      </c>
      <c r="D13" s="1"/>
    </row>
    <row r="14" spans="1:2" ht="12.75">
      <c r="A14" t="s">
        <v>5</v>
      </c>
      <c r="B14" s="5">
        <v>6703.5</v>
      </c>
    </row>
    <row r="15" spans="1:2" ht="12.75">
      <c r="A15" t="s">
        <v>6</v>
      </c>
      <c r="B15" s="5">
        <v>6650.2</v>
      </c>
    </row>
    <row r="16" spans="1:2" ht="12.75">
      <c r="A16" t="s">
        <v>7</v>
      </c>
      <c r="B16" s="5">
        <v>6649.3</v>
      </c>
    </row>
    <row r="17" spans="1:2" ht="12.75">
      <c r="A17" t="s">
        <v>8</v>
      </c>
      <c r="B17" s="5">
        <v>6596</v>
      </c>
    </row>
    <row r="18" spans="1:2" ht="12.75">
      <c r="A18" t="s">
        <v>9</v>
      </c>
      <c r="B18" s="5">
        <v>6567.4</v>
      </c>
    </row>
    <row r="19" spans="1:2" ht="12.75">
      <c r="A19" t="s">
        <v>10</v>
      </c>
      <c r="B19" s="5">
        <v>6588.4</v>
      </c>
    </row>
    <row r="20" spans="1:2" ht="12.75">
      <c r="A20" t="s">
        <v>11</v>
      </c>
      <c r="B20" s="5">
        <v>6559.3</v>
      </c>
    </row>
    <row r="21" spans="1:2" ht="12.75">
      <c r="A21" t="s">
        <v>12</v>
      </c>
      <c r="B21" s="5">
        <v>6527.6</v>
      </c>
    </row>
    <row r="22" spans="1:2" ht="12.75">
      <c r="A22" t="s">
        <v>13</v>
      </c>
      <c r="B22" s="5">
        <v>6571.3</v>
      </c>
    </row>
    <row r="23" spans="1:2" ht="12.75">
      <c r="A23" t="s">
        <v>14</v>
      </c>
      <c r="B23" s="5">
        <v>6607.9</v>
      </c>
    </row>
    <row r="24" spans="1:2" ht="12.75">
      <c r="A24" t="s">
        <v>15</v>
      </c>
      <c r="B24" s="5">
        <v>6590.6</v>
      </c>
    </row>
    <row r="25" spans="1:2" ht="12.75">
      <c r="A25" t="s">
        <v>16</v>
      </c>
      <c r="B25" s="5">
        <v>6639.8</v>
      </c>
    </row>
    <row r="26" spans="1:2" ht="12.75">
      <c r="A26" t="s">
        <v>17</v>
      </c>
      <c r="B26" s="5">
        <v>6673.1</v>
      </c>
    </row>
    <row r="27" spans="1:2" ht="12.75">
      <c r="A27" t="s">
        <v>18</v>
      </c>
      <c r="B27" s="5">
        <v>6635.2</v>
      </c>
    </row>
    <row r="28" spans="1:2" ht="12.75">
      <c r="A28" t="s">
        <v>19</v>
      </c>
      <c r="B28" s="5">
        <v>6690.1</v>
      </c>
    </row>
    <row r="29" spans="1:2" ht="12.75">
      <c r="A29" t="s">
        <v>20</v>
      </c>
      <c r="B29" s="5">
        <v>6712.7</v>
      </c>
    </row>
    <row r="30" spans="1:2" ht="12.75">
      <c r="A30" t="s">
        <v>21</v>
      </c>
      <c r="B30" s="5">
        <v>6630.9</v>
      </c>
    </row>
    <row r="31" spans="1:2" ht="12.75">
      <c r="A31" t="s">
        <v>22</v>
      </c>
      <c r="B31" s="5">
        <v>6615.1</v>
      </c>
    </row>
    <row r="32" spans="1:2" ht="12.75">
      <c r="A32" t="s">
        <v>23</v>
      </c>
      <c r="B32" s="5">
        <v>6697.7</v>
      </c>
    </row>
    <row r="33" spans="1:2" ht="12.75">
      <c r="A33" t="s">
        <v>24</v>
      </c>
      <c r="B33" s="5">
        <v>6716.7</v>
      </c>
    </row>
    <row r="34" spans="1:2" ht="12.75">
      <c r="A34" t="s">
        <v>25</v>
      </c>
      <c r="B34" s="5">
        <v>6697.7</v>
      </c>
    </row>
    <row r="35" spans="1:2" ht="12.75">
      <c r="A35" t="s">
        <v>26</v>
      </c>
      <c r="B35" s="5">
        <v>6659.1</v>
      </c>
    </row>
    <row r="36" spans="1:2" ht="12.75">
      <c r="A36" t="s">
        <v>27</v>
      </c>
      <c r="B36" s="5">
        <v>6567.1</v>
      </c>
    </row>
    <row r="37" spans="1:2" ht="12.75">
      <c r="A37" t="s">
        <v>28</v>
      </c>
      <c r="B37" s="5">
        <v>6640.2</v>
      </c>
    </row>
    <row r="38" spans="1:2" ht="12.75">
      <c r="A38" t="s">
        <v>29</v>
      </c>
      <c r="B38" s="5">
        <v>6585.2</v>
      </c>
    </row>
    <row r="39" spans="1:2" ht="12.75">
      <c r="A39" t="s">
        <v>30</v>
      </c>
      <c r="B39" s="5">
        <v>6624.4</v>
      </c>
    </row>
    <row r="40" spans="1:2" ht="12.75">
      <c r="A40" t="s">
        <v>31</v>
      </c>
      <c r="B40" s="5">
        <v>6498.7</v>
      </c>
    </row>
    <row r="41" spans="1:2" ht="12.75">
      <c r="A41" t="s">
        <v>32</v>
      </c>
      <c r="B41" s="5">
        <v>6454.3</v>
      </c>
    </row>
    <row r="42" spans="1:2" ht="12.75">
      <c r="A42" t="s">
        <v>33</v>
      </c>
      <c r="B42" s="5">
        <v>6251.2</v>
      </c>
    </row>
    <row r="43" spans="1:2" ht="12.75">
      <c r="A43" t="s">
        <v>34</v>
      </c>
      <c r="B43" s="5">
        <v>6215.2</v>
      </c>
    </row>
    <row r="44" spans="1:2" ht="12.75">
      <c r="A44" t="s">
        <v>35</v>
      </c>
      <c r="B44" s="5">
        <v>6206.1</v>
      </c>
    </row>
    <row r="45" spans="1:2" ht="12.75">
      <c r="A45" t="s">
        <v>36</v>
      </c>
      <c r="B45" s="5">
        <v>6360.1</v>
      </c>
    </row>
    <row r="46" spans="1:2" ht="12.75">
      <c r="A46" t="s">
        <v>37</v>
      </c>
      <c r="B46" s="5">
        <v>6250.6</v>
      </c>
    </row>
    <row r="47" spans="1:2" ht="12.75">
      <c r="A47" t="s">
        <v>38</v>
      </c>
      <c r="B47" s="5">
        <v>6300.3</v>
      </c>
    </row>
    <row r="48" spans="1:2" ht="12.75">
      <c r="A48" t="s">
        <v>39</v>
      </c>
      <c r="B48" s="5">
        <v>6224.3</v>
      </c>
    </row>
    <row r="49" spans="1:5" ht="12.75">
      <c r="A49" t="s">
        <v>40</v>
      </c>
      <c r="B49" s="5">
        <v>6189.1</v>
      </c>
      <c r="C49" s="1" t="s">
        <v>173</v>
      </c>
      <c r="D49" s="1">
        <f>B13*(1-$B$7)</f>
        <v>6193.808</v>
      </c>
      <c r="E49" s="3">
        <f>(B49-D49)/D49/$B$7</f>
        <v>-0.009501424648616063</v>
      </c>
    </row>
    <row r="50" spans="1:2" ht="12.75">
      <c r="A50" t="s">
        <v>41</v>
      </c>
      <c r="B50" s="5">
        <v>6308.8</v>
      </c>
    </row>
    <row r="51" spans="1:2" ht="12.75">
      <c r="A51" t="s">
        <v>42</v>
      </c>
      <c r="B51" s="5">
        <v>6393.9</v>
      </c>
    </row>
    <row r="52" spans="1:2" ht="12.75">
      <c r="A52" t="s">
        <v>43</v>
      </c>
      <c r="B52" s="5">
        <v>6271.2</v>
      </c>
    </row>
    <row r="53" spans="1:2" ht="12.75">
      <c r="A53" t="s">
        <v>44</v>
      </c>
      <c r="B53" s="5">
        <v>6038.3</v>
      </c>
    </row>
    <row r="54" spans="1:2" ht="12.75">
      <c r="A54" t="s">
        <v>45</v>
      </c>
      <c r="B54" s="5">
        <v>6219</v>
      </c>
    </row>
    <row r="55" spans="1:2" ht="12.75">
      <c r="A55" t="s">
        <v>46</v>
      </c>
      <c r="B55" s="5">
        <v>6143.5</v>
      </c>
    </row>
    <row r="56" spans="1:2" ht="12.75">
      <c r="A56" t="s">
        <v>47</v>
      </c>
      <c r="B56" s="5">
        <v>6109.3</v>
      </c>
    </row>
    <row r="57" spans="1:6" ht="12.75">
      <c r="A57" t="s">
        <v>48</v>
      </c>
      <c r="B57" s="5">
        <v>5858.9</v>
      </c>
      <c r="C57" s="1" t="s">
        <v>177</v>
      </c>
      <c r="D57" s="1"/>
      <c r="F57" s="3">
        <f>(B57-D49)/D49/B$7</f>
        <v>-0.6758927625783693</v>
      </c>
    </row>
    <row r="58" spans="1:2" ht="12.75">
      <c r="A58" t="s">
        <v>49</v>
      </c>
      <c r="B58" s="5">
        <v>6064.2</v>
      </c>
    </row>
    <row r="59" spans="1:2" ht="12.75">
      <c r="A59" t="s">
        <v>50</v>
      </c>
      <c r="B59" s="5">
        <v>6078.7</v>
      </c>
    </row>
    <row r="60" spans="1:2" ht="12.75">
      <c r="A60" t="s">
        <v>51</v>
      </c>
      <c r="B60" s="5">
        <v>6086.1</v>
      </c>
    </row>
    <row r="61" spans="1:2" ht="12.75">
      <c r="A61" t="s">
        <v>52</v>
      </c>
      <c r="B61" s="5">
        <v>6196</v>
      </c>
    </row>
    <row r="62" spans="1:2" ht="12.75">
      <c r="A62" t="s">
        <v>53</v>
      </c>
      <c r="B62" s="5">
        <v>6196.9</v>
      </c>
    </row>
    <row r="63" spans="1:2" ht="12.75">
      <c r="A63" t="s">
        <v>54</v>
      </c>
      <c r="B63" s="5">
        <v>6220.1</v>
      </c>
    </row>
    <row r="64" spans="1:2" ht="12.75">
      <c r="A64" t="s">
        <v>55</v>
      </c>
      <c r="B64" s="5">
        <v>6102.2</v>
      </c>
    </row>
    <row r="65" spans="1:2" ht="12.75">
      <c r="A65" t="s">
        <v>56</v>
      </c>
      <c r="B65" s="5">
        <v>6132.2</v>
      </c>
    </row>
    <row r="66" spans="1:2" ht="12.75">
      <c r="A66" t="s">
        <v>57</v>
      </c>
      <c r="B66" s="5">
        <v>6212</v>
      </c>
    </row>
    <row r="67" spans="1:2" ht="12.75">
      <c r="A67" t="s">
        <v>58</v>
      </c>
      <c r="B67" s="5">
        <v>6303.3</v>
      </c>
    </row>
    <row r="68" spans="1:2" ht="12.75">
      <c r="A68" t="s">
        <v>59</v>
      </c>
      <c r="B68" s="5">
        <v>6315.2</v>
      </c>
    </row>
    <row r="69" spans="1:5" ht="12.75">
      <c r="A69" t="s">
        <v>60</v>
      </c>
      <c r="B69" s="5">
        <v>6376.8</v>
      </c>
      <c r="C69" s="1" t="s">
        <v>174</v>
      </c>
      <c r="D69" s="1">
        <f>B57*(1+$B7)</f>
        <v>6327.612</v>
      </c>
      <c r="E69" s="3">
        <f>(B69-D69)/D69/$B$7</f>
        <v>0.09716935867749181</v>
      </c>
    </row>
    <row r="70" spans="1:2" ht="12.75">
      <c r="A70" t="s">
        <v>61</v>
      </c>
      <c r="B70" s="5">
        <v>6270.7</v>
      </c>
    </row>
    <row r="71" spans="1:2" ht="12.75">
      <c r="A71" t="s">
        <v>62</v>
      </c>
      <c r="B71" s="5">
        <v>6313.3</v>
      </c>
    </row>
    <row r="72" spans="1:2" ht="12.75">
      <c r="A72" t="s">
        <v>63</v>
      </c>
      <c r="B72" s="5">
        <v>6191.2</v>
      </c>
    </row>
    <row r="73" spans="1:2" ht="12.75">
      <c r="A73" t="s">
        <v>64</v>
      </c>
      <c r="B73" s="5">
        <v>6134.1</v>
      </c>
    </row>
    <row r="74" spans="1:2" ht="12.75">
      <c r="A74" t="s">
        <v>65</v>
      </c>
      <c r="B74" s="5">
        <v>6280.7</v>
      </c>
    </row>
    <row r="75" spans="1:2" ht="12.75">
      <c r="A75" t="s">
        <v>66</v>
      </c>
      <c r="B75" s="5">
        <v>6306.2</v>
      </c>
    </row>
    <row r="76" spans="1:2" ht="12.75">
      <c r="A76" t="s">
        <v>67</v>
      </c>
      <c r="B76" s="5">
        <v>6363.9</v>
      </c>
    </row>
    <row r="77" spans="1:2" ht="12.75">
      <c r="A77" t="s">
        <v>68</v>
      </c>
      <c r="B77" s="5">
        <v>6289.3</v>
      </c>
    </row>
    <row r="78" spans="1:2" ht="12.75">
      <c r="A78" t="s">
        <v>69</v>
      </c>
      <c r="B78" s="5">
        <v>6182.8</v>
      </c>
    </row>
    <row r="79" spans="1:2" ht="12.75">
      <c r="A79" t="s">
        <v>70</v>
      </c>
      <c r="B79" s="5">
        <v>6283.3</v>
      </c>
    </row>
    <row r="80" spans="1:2" ht="12.75">
      <c r="A80" t="s">
        <v>71</v>
      </c>
      <c r="B80" s="5">
        <v>6460</v>
      </c>
    </row>
    <row r="81" spans="1:2" ht="12.75">
      <c r="A81" t="s">
        <v>72</v>
      </c>
      <c r="B81" s="5">
        <v>6429</v>
      </c>
    </row>
    <row r="82" spans="1:2" ht="12.75">
      <c r="A82" t="s">
        <v>73</v>
      </c>
      <c r="B82" s="5">
        <v>6456.7</v>
      </c>
    </row>
    <row r="83" spans="1:2" ht="12.75">
      <c r="A83" t="s">
        <v>74</v>
      </c>
      <c r="B83" s="5">
        <v>6465.9</v>
      </c>
    </row>
    <row r="84" spans="1:2" ht="12.75">
      <c r="A84" t="s">
        <v>75</v>
      </c>
      <c r="B84" s="5">
        <v>6396.9</v>
      </c>
    </row>
    <row r="85" spans="1:2" ht="12.75">
      <c r="A85" t="s">
        <v>76</v>
      </c>
      <c r="B85" s="5">
        <v>6433</v>
      </c>
    </row>
    <row r="86" spans="1:2" ht="12.75">
      <c r="A86" t="s">
        <v>77</v>
      </c>
      <c r="B86" s="5">
        <v>6486.4</v>
      </c>
    </row>
    <row r="87" spans="1:2" ht="12.75">
      <c r="A87" t="s">
        <v>78</v>
      </c>
      <c r="B87" s="5">
        <v>6466.8</v>
      </c>
    </row>
    <row r="88" spans="1:2" ht="12.75">
      <c r="A88" t="s">
        <v>79</v>
      </c>
      <c r="B88" s="5">
        <v>6506.2</v>
      </c>
    </row>
    <row r="89" spans="1:2" ht="12.75">
      <c r="A89" t="s">
        <v>80</v>
      </c>
      <c r="B89" s="5">
        <v>6500.4</v>
      </c>
    </row>
    <row r="90" spans="1:2" ht="12.75">
      <c r="A90" t="s">
        <v>81</v>
      </c>
      <c r="B90" s="5">
        <v>6535.2</v>
      </c>
    </row>
    <row r="91" spans="1:2" ht="12.75">
      <c r="A91" t="s">
        <v>82</v>
      </c>
      <c r="B91" s="5">
        <v>6547.9</v>
      </c>
    </row>
    <row r="92" spans="1:2" ht="12.75">
      <c r="A92" t="s">
        <v>83</v>
      </c>
      <c r="B92" s="5">
        <v>6595.8</v>
      </c>
    </row>
    <row r="93" spans="1:2" ht="12.75">
      <c r="A93" t="s">
        <v>84</v>
      </c>
      <c r="B93" s="5">
        <v>6540.9</v>
      </c>
    </row>
    <row r="94" spans="1:2" ht="12.75">
      <c r="A94" t="s">
        <v>85</v>
      </c>
      <c r="B94" s="5">
        <v>6615.4</v>
      </c>
    </row>
    <row r="95" spans="1:2" ht="12.75">
      <c r="A95" t="s">
        <v>86</v>
      </c>
      <c r="B95" s="5">
        <v>6633</v>
      </c>
    </row>
    <row r="96" spans="1:2" ht="12.75">
      <c r="A96" t="s">
        <v>87</v>
      </c>
      <c r="B96" s="5">
        <v>6724.5</v>
      </c>
    </row>
    <row r="97" spans="1:6" ht="12.75">
      <c r="A97" t="s">
        <v>88</v>
      </c>
      <c r="B97" s="5">
        <v>6730.7</v>
      </c>
      <c r="C97" s="1" t="s">
        <v>176</v>
      </c>
      <c r="F97" s="3">
        <f>(B97-D69)/D69/$B$7</f>
        <v>0.7962877622711374</v>
      </c>
    </row>
    <row r="98" spans="1:2" ht="12.75">
      <c r="A98" t="s">
        <v>89</v>
      </c>
      <c r="B98" s="5">
        <v>6644.5</v>
      </c>
    </row>
    <row r="99" spans="1:2" ht="12.75">
      <c r="A99" t="s">
        <v>90</v>
      </c>
      <c r="B99" s="5">
        <v>6614.3</v>
      </c>
    </row>
    <row r="100" spans="1:2" ht="12.75">
      <c r="A100" t="s">
        <v>91</v>
      </c>
      <c r="B100" s="5">
        <v>6677.7</v>
      </c>
    </row>
    <row r="101" spans="1:2" ht="12.75">
      <c r="A101" t="s">
        <v>92</v>
      </c>
      <c r="B101" s="5">
        <v>6609.4</v>
      </c>
    </row>
    <row r="102" spans="1:2" ht="12.75">
      <c r="A102" t="s">
        <v>93</v>
      </c>
      <c r="B102" s="5">
        <v>6527.9</v>
      </c>
    </row>
    <row r="103" spans="1:2" ht="12.75">
      <c r="A103" t="s">
        <v>94</v>
      </c>
      <c r="B103" s="5">
        <v>6459.3</v>
      </c>
    </row>
    <row r="104" spans="1:2" ht="12.75">
      <c r="A104" t="s">
        <v>95</v>
      </c>
      <c r="B104" s="5">
        <v>6514</v>
      </c>
    </row>
    <row r="105" spans="1:2" ht="12.75">
      <c r="A105" t="s">
        <v>96</v>
      </c>
      <c r="B105" s="5">
        <v>6482</v>
      </c>
    </row>
    <row r="106" spans="1:2" ht="12.75">
      <c r="A106" t="s">
        <v>97</v>
      </c>
      <c r="B106" s="5">
        <v>6576.3</v>
      </c>
    </row>
    <row r="107" spans="1:2" ht="12.75">
      <c r="A107" t="s">
        <v>98</v>
      </c>
      <c r="B107" s="5">
        <v>6661.3</v>
      </c>
    </row>
    <row r="108" spans="1:2" ht="12.75">
      <c r="A108" t="s">
        <v>99</v>
      </c>
      <c r="B108" s="5">
        <v>6706</v>
      </c>
    </row>
    <row r="109" spans="1:2" ht="12.75">
      <c r="A109" t="s">
        <v>100</v>
      </c>
      <c r="B109" s="5">
        <v>6659</v>
      </c>
    </row>
    <row r="110" spans="1:2" ht="12.75">
      <c r="A110" t="s">
        <v>101</v>
      </c>
      <c r="B110" s="5">
        <v>6721.6</v>
      </c>
    </row>
    <row r="111" spans="1:2" ht="12.75">
      <c r="A111" t="s">
        <v>102</v>
      </c>
      <c r="B111" s="5">
        <v>6586.1</v>
      </c>
    </row>
    <row r="112" spans="1:2" ht="12.75">
      <c r="A112" t="s">
        <v>103</v>
      </c>
      <c r="B112" s="5">
        <v>6530.6</v>
      </c>
    </row>
    <row r="113" spans="1:2" ht="12.75">
      <c r="A113" t="s">
        <v>104</v>
      </c>
      <c r="B113" s="5">
        <v>6461.4</v>
      </c>
    </row>
    <row r="114" spans="1:2" ht="12.75">
      <c r="A114" t="s">
        <v>105</v>
      </c>
      <c r="B114" s="5">
        <v>6474.9</v>
      </c>
    </row>
    <row r="115" spans="1:2" ht="12.75">
      <c r="A115" t="s">
        <v>106</v>
      </c>
      <c r="B115" s="5">
        <v>6385.1</v>
      </c>
    </row>
    <row r="116" spans="1:2" ht="12.75">
      <c r="A116" t="s">
        <v>107</v>
      </c>
      <c r="B116" s="5">
        <v>6381.9</v>
      </c>
    </row>
    <row r="117" spans="1:2" ht="12.75">
      <c r="A117" t="s">
        <v>108</v>
      </c>
      <c r="B117" s="5">
        <v>6304.9</v>
      </c>
    </row>
    <row r="118" spans="1:2" ht="12.75">
      <c r="A118" t="s">
        <v>109</v>
      </c>
      <c r="B118" s="5">
        <v>6337.9</v>
      </c>
    </row>
    <row r="119" spans="1:2" ht="12.75">
      <c r="A119" t="s">
        <v>110</v>
      </c>
      <c r="B119" s="5">
        <v>6362.4</v>
      </c>
    </row>
    <row r="120" spans="1:2" ht="12.75">
      <c r="A120" t="s">
        <v>111</v>
      </c>
      <c r="B120" s="5">
        <v>6432.1</v>
      </c>
    </row>
    <row r="121" spans="1:2" ht="12.75">
      <c r="A121" t="s">
        <v>112</v>
      </c>
      <c r="B121" s="5">
        <v>6359.6</v>
      </c>
    </row>
    <row r="122" spans="1:2" ht="12.75">
      <c r="A122" t="s">
        <v>113</v>
      </c>
      <c r="B122" s="5">
        <v>6291.2</v>
      </c>
    </row>
    <row r="123" spans="1:5" ht="12.75">
      <c r="A123" t="s">
        <v>114</v>
      </c>
      <c r="B123" s="5">
        <v>6120.8</v>
      </c>
      <c r="C123" s="1" t="s">
        <v>173</v>
      </c>
      <c r="D123">
        <f>B97*(1-$B$7)</f>
        <v>6192.244</v>
      </c>
      <c r="E123" s="3">
        <f>(B123-D123)/D123/$B$7</f>
        <v>-0.14422073807168997</v>
      </c>
    </row>
    <row r="124" spans="1:2" ht="12.75">
      <c r="A124" t="s">
        <v>115</v>
      </c>
      <c r="B124" s="5">
        <v>6226.5</v>
      </c>
    </row>
    <row r="125" spans="1:6" ht="12.75">
      <c r="A125" t="s">
        <v>116</v>
      </c>
      <c r="B125" s="5">
        <v>6070.9</v>
      </c>
      <c r="C125" s="1" t="s">
        <v>177</v>
      </c>
      <c r="F125" s="3">
        <f>(B125-D123)/D123/$B$7</f>
        <v>-0.24495158782502768</v>
      </c>
    </row>
    <row r="126" spans="1:2" ht="12.75">
      <c r="A126" t="s">
        <v>117</v>
      </c>
      <c r="B126" s="5">
        <v>6155.3</v>
      </c>
    </row>
    <row r="127" spans="1:2" ht="12.75">
      <c r="A127" t="s">
        <v>118</v>
      </c>
      <c r="B127" s="5">
        <v>6262.1</v>
      </c>
    </row>
    <row r="128" spans="1:2" ht="12.75">
      <c r="A128" t="s">
        <v>119</v>
      </c>
      <c r="B128" s="5">
        <v>6180.5</v>
      </c>
    </row>
    <row r="129" spans="1:2" ht="12.75">
      <c r="A129" t="s">
        <v>120</v>
      </c>
      <c r="B129" s="5">
        <v>6140.7</v>
      </c>
    </row>
    <row r="130" spans="1:2" ht="12.75">
      <c r="A130" t="s">
        <v>121</v>
      </c>
      <c r="B130" s="5">
        <v>6306.2</v>
      </c>
    </row>
    <row r="131" spans="1:2" ht="12.75">
      <c r="A131" t="s">
        <v>122</v>
      </c>
      <c r="B131" s="5">
        <v>6349.1</v>
      </c>
    </row>
    <row r="132" spans="1:2" ht="12.75">
      <c r="A132" t="s">
        <v>123</v>
      </c>
      <c r="B132" s="5">
        <v>6432.5</v>
      </c>
    </row>
    <row r="133" spans="1:2" ht="12.75">
      <c r="A133" t="s">
        <v>124</v>
      </c>
      <c r="B133" s="5">
        <v>6386.6</v>
      </c>
    </row>
    <row r="134" spans="1:2" ht="12.75">
      <c r="A134" t="s">
        <v>125</v>
      </c>
      <c r="B134" s="5">
        <v>6315.2</v>
      </c>
    </row>
    <row r="135" spans="1:2" ht="12.75">
      <c r="A135" t="s">
        <v>126</v>
      </c>
      <c r="B135" s="5">
        <v>6493.8</v>
      </c>
    </row>
    <row r="136" spans="1:2" ht="12.75">
      <c r="A136" t="s">
        <v>127</v>
      </c>
      <c r="B136" s="5">
        <v>6485.6</v>
      </c>
    </row>
    <row r="137" spans="1:2" ht="12.75">
      <c r="A137" t="s">
        <v>128</v>
      </c>
      <c r="B137" s="5">
        <v>6554.9</v>
      </c>
    </row>
    <row r="138" spans="1:6" ht="12.75">
      <c r="A138" t="s">
        <v>129</v>
      </c>
      <c r="B138" s="5">
        <v>6565.4</v>
      </c>
      <c r="C138" s="1" t="s">
        <v>178</v>
      </c>
      <c r="D138">
        <f>B125*(1+$B$7)</f>
        <v>6556.572</v>
      </c>
      <c r="E138" s="3">
        <f>(B138-D138)/D138/$B$7</f>
        <v>0.016830441273274203</v>
      </c>
      <c r="F138" s="3">
        <f>(B138-D138)/D138/$B$7</f>
        <v>0.016830441273274203</v>
      </c>
    </row>
    <row r="139" spans="1:2" ht="12.75">
      <c r="A139" t="s">
        <v>130</v>
      </c>
      <c r="B139" s="5">
        <v>6536.9</v>
      </c>
    </row>
    <row r="140" spans="1:2" ht="12.75">
      <c r="A140" t="s">
        <v>131</v>
      </c>
      <c r="B140" s="5">
        <v>6559.8</v>
      </c>
    </row>
    <row r="141" spans="1:2" ht="12.75">
      <c r="A141" t="s">
        <v>132</v>
      </c>
      <c r="B141" s="5">
        <v>6364.2</v>
      </c>
    </row>
    <row r="142" spans="1:2" ht="12.75">
      <c r="A142" t="s">
        <v>133</v>
      </c>
      <c r="B142" s="5">
        <v>6397</v>
      </c>
    </row>
    <row r="143" spans="1:2" ht="12.75">
      <c r="A143" t="s">
        <v>134</v>
      </c>
      <c r="B143" s="5">
        <v>6277.8</v>
      </c>
    </row>
    <row r="144" spans="1:2" ht="12.75">
      <c r="A144" t="s">
        <v>135</v>
      </c>
      <c r="B144" s="5">
        <v>6279.3</v>
      </c>
    </row>
    <row r="145" spans="1:2" ht="12.75">
      <c r="A145" t="s">
        <v>136</v>
      </c>
      <c r="B145" s="5">
        <v>6284.5</v>
      </c>
    </row>
    <row r="146" spans="1:2" ht="12.75">
      <c r="A146" t="s">
        <v>137</v>
      </c>
      <c r="B146" s="5">
        <v>6345.6</v>
      </c>
    </row>
    <row r="147" spans="1:2" ht="12.75">
      <c r="A147" t="s">
        <v>138</v>
      </c>
      <c r="B147" s="5">
        <v>6434.1</v>
      </c>
    </row>
    <row r="148" spans="1:2" ht="12.75">
      <c r="A148" t="s">
        <v>139</v>
      </c>
      <c r="B148" s="5">
        <v>6479.3</v>
      </c>
    </row>
    <row r="149" spans="1:2" ht="12.75">
      <c r="A149" t="s">
        <v>140</v>
      </c>
      <c r="B149" s="5">
        <v>6497.8</v>
      </c>
    </row>
    <row r="150" spans="1:2" ht="12.75">
      <c r="A150" t="s">
        <v>141</v>
      </c>
      <c r="B150" s="5">
        <v>6476.9</v>
      </c>
    </row>
    <row r="151" spans="1:2" ht="12.75">
      <c r="A151" t="s">
        <v>142</v>
      </c>
      <c r="B151" s="5">
        <v>6456.9</v>
      </c>
    </row>
    <row r="152" spans="1:2" ht="12.75">
      <c r="A152" t="s">
        <v>143</v>
      </c>
      <c r="B152" s="5">
        <v>6416.7</v>
      </c>
    </row>
    <row r="153" spans="1:2" ht="12.75">
      <c r="A153" t="s">
        <v>144</v>
      </c>
      <c r="B153" s="5">
        <v>6479.4</v>
      </c>
    </row>
    <row r="154" spans="1:2" ht="12.75">
      <c r="A154" t="s">
        <v>145</v>
      </c>
      <c r="B154" s="5">
        <v>6348.5</v>
      </c>
    </row>
    <row r="155" spans="1:2" ht="12.75">
      <c r="A155" t="s">
        <v>146</v>
      </c>
      <c r="B155" s="5">
        <v>6335.7</v>
      </c>
    </row>
    <row r="156" spans="1:2" ht="12.75">
      <c r="A156" t="s">
        <v>147</v>
      </c>
      <c r="B156" s="5">
        <v>6356.5</v>
      </c>
    </row>
    <row r="157" spans="1:2" ht="12.75">
      <c r="A157" t="s">
        <v>148</v>
      </c>
      <c r="B157" s="5">
        <v>6272.7</v>
      </c>
    </row>
    <row r="158" spans="1:2" ht="12.75">
      <c r="A158" t="s">
        <v>149</v>
      </c>
      <c r="B158" s="5">
        <v>6222.7</v>
      </c>
    </row>
    <row r="159" spans="1:2" ht="12.75">
      <c r="A159" t="s">
        <v>150</v>
      </c>
      <c r="B159" s="5">
        <v>6202</v>
      </c>
    </row>
    <row r="160" spans="1:2" ht="12.75">
      <c r="A160" t="s">
        <v>151</v>
      </c>
      <c r="B160" s="5">
        <v>6215.7</v>
      </c>
    </row>
    <row r="161" spans="1:5" ht="12.75">
      <c r="A161" t="s">
        <v>152</v>
      </c>
      <c r="B161" s="5">
        <v>6025.6</v>
      </c>
      <c r="C161" s="1" t="s">
        <v>173</v>
      </c>
      <c r="D161">
        <f>B138*(1-$B$7)</f>
        <v>6040.168</v>
      </c>
      <c r="E161" s="3">
        <f>(B161-D161)/D161/$B$7</f>
        <v>-0.030148168064198094</v>
      </c>
    </row>
    <row r="162" spans="1:2" ht="12.75">
      <c r="A162" t="s">
        <v>153</v>
      </c>
      <c r="B162" s="5">
        <v>5942.9</v>
      </c>
    </row>
    <row r="163" spans="1:2" ht="12.75">
      <c r="A163" t="s">
        <v>154</v>
      </c>
      <c r="B163" s="5">
        <v>5902.4</v>
      </c>
    </row>
    <row r="164" spans="1:2" ht="12.75">
      <c r="A164" t="s">
        <v>155</v>
      </c>
      <c r="B164" s="5">
        <v>5901.7</v>
      </c>
    </row>
    <row r="165" spans="1:6" ht="12.75">
      <c r="A165" t="s">
        <v>156</v>
      </c>
      <c r="B165" s="5">
        <v>5578.2</v>
      </c>
      <c r="C165" s="1" t="s">
        <v>177</v>
      </c>
      <c r="F165" s="3">
        <f>(B165-D161)/D161/$B$7</f>
        <v>-0.9560330110023426</v>
      </c>
    </row>
    <row r="166" spans="1:2" ht="12.75">
      <c r="A166" t="s">
        <v>157</v>
      </c>
      <c r="B166" s="5">
        <v>5740.1</v>
      </c>
    </row>
    <row r="167" spans="1:2" ht="12.75">
      <c r="A167" t="s">
        <v>158</v>
      </c>
      <c r="B167" s="5">
        <v>5609.3</v>
      </c>
    </row>
    <row r="168" spans="1:2" ht="12.75">
      <c r="A168" t="s">
        <v>159</v>
      </c>
      <c r="B168" s="5">
        <v>5875.8</v>
      </c>
    </row>
    <row r="169" spans="1:2" ht="12.75">
      <c r="A169" t="s">
        <v>160</v>
      </c>
      <c r="B169" s="5">
        <v>5869</v>
      </c>
    </row>
  </sheetData>
  <sheetProtection/>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Tsang, Edward P K</dc:creator>
  <cp:keywords/>
  <dc:description/>
  <cp:lastModifiedBy>Tsang, Edward P K</cp:lastModifiedBy>
  <dcterms:created xsi:type="dcterms:W3CDTF">2014-05-20T15:57:07Z</dcterms:created>
  <dcterms:modified xsi:type="dcterms:W3CDTF">2014-05-20T16:43:20Z</dcterms:modified>
  <cp:category/>
  <cp:version/>
  <cp:contentType/>
  <cp:contentStatus/>
</cp:coreProperties>
</file>